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8.10.2017 yedekler\Desktop\Yeni klasör\"/>
    </mc:Choice>
  </mc:AlternateContent>
  <bookViews>
    <workbookView xWindow="0" yWindow="0" windowWidth="24000" windowHeight="9615"/>
  </bookViews>
  <sheets>
    <sheet name="2022-2023-2024 gösterge hedef" sheetId="1" r:id="rId1"/>
  </sheets>
  <definedNames>
    <definedName name="_xlnm.Print_Area" localSheetId="0">'2022-2023-2024 gösterge hedef'!$A$1:$I$92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17" i="1"/>
  <c r="F43" i="1" l="1"/>
  <c r="E43" i="1"/>
</calcChain>
</file>

<file path=xl/sharedStrings.xml><?xml version="1.0" encoding="utf-8"?>
<sst xmlns="http://schemas.openxmlformats.org/spreadsheetml/2006/main" count="207" uniqueCount="104">
  <si>
    <t xml:space="preserve">1.Yükseköğretim Kurumlarında inovasyon amaçlı bilimsel çalışmaların arttırılması </t>
  </si>
  <si>
    <t>Sorumlu Birimler</t>
  </si>
  <si>
    <t xml:space="preserve"> Gösterge No</t>
  </si>
  <si>
    <t>Gösterge Açıklaması</t>
  </si>
  <si>
    <t xml:space="preserve">Strateji Geliştirme Daire Başkanlığı </t>
  </si>
  <si>
    <t>1</t>
  </si>
  <si>
    <r>
      <t>Ar-ge'ye harcanan bütçenin toplam bütçeye oranı (</t>
    </r>
    <r>
      <rPr>
        <i/>
        <sz val="11"/>
        <rFont val="Times New Roman"/>
        <family val="1"/>
        <charset val="162"/>
      </rPr>
      <t>Ar-ge'ye harcanan bütçe miktarı/toplam bütçeye miktarı (yüzde)</t>
    </r>
    <r>
      <rPr>
        <sz val="11"/>
        <rFont val="Times New Roman"/>
        <family val="1"/>
        <charset val="162"/>
      </rPr>
      <t>)</t>
    </r>
  </si>
  <si>
    <t>Teknoloji Transfer Ofisi Uygulama ve Araştırma Merkezi Müdürlüğü (ETTOM)</t>
  </si>
  <si>
    <t>Döner Sermaye İşletme Müdürlüğü</t>
  </si>
  <si>
    <t xml:space="preserve">Bilimsel Araştırma Projeleri Komisyonu Başkanlığı </t>
  </si>
  <si>
    <t xml:space="preserve">Ar-ge proje sayısı </t>
  </si>
  <si>
    <t>Personel Daire Başkanlığı</t>
  </si>
  <si>
    <t>Öğretim elemanı sayısı</t>
  </si>
  <si>
    <t>Akademik Birimler(Fakülteler, Enstitüler, Yüksek Okullar, Meslek Yüksek Okulları)</t>
  </si>
  <si>
    <t>2.Toplumun tüm kesimlerine ihtiyaç duyduğu alanlarda eğitimler verilmesi, kamu kurum  ve kuruluşları, özel sektör ve uluslararası kuruluşlarla işbirliğinin gelişmesine katkıda bulunulması</t>
  </si>
  <si>
    <t>Açıklama</t>
  </si>
  <si>
    <t>Sağlık, Uygulama ve Araştırma Hastanesi</t>
  </si>
  <si>
    <t>Merkezler</t>
  </si>
  <si>
    <t>Sürekli Eğitim Merkezi</t>
  </si>
  <si>
    <t>Mezunlar Derneği</t>
  </si>
  <si>
    <t>Akademik Birimler(Fakülteler, Enstitüler, Yüksek Okullar, Meslek Yüksek Okuları)</t>
  </si>
  <si>
    <t>3.Tedavi edici sağlık hizmetinin erişilebilir ve etkili olarak sunulmasının sağlanması</t>
  </si>
  <si>
    <t xml:space="preserve">Sağlık, Uygulama ve Araştırma Hastanesi </t>
  </si>
  <si>
    <r>
      <t>Üniversite hastaneleri nitelikli yatak oranı (</t>
    </r>
    <r>
      <rPr>
        <i/>
        <sz val="11"/>
        <rFont val="Times New Roman"/>
        <family val="1"/>
        <charset val="162"/>
      </rPr>
      <t>Nitelikli yatak sayısı/toplam yatak sayısı(yüzde))</t>
    </r>
  </si>
  <si>
    <r>
      <t xml:space="preserve">Üniversite hastaneleri yatak doluluk oranı </t>
    </r>
    <r>
      <rPr>
        <i/>
        <sz val="11"/>
        <rFont val="Times New Roman"/>
        <family val="1"/>
        <charset val="162"/>
      </rPr>
      <t>( Yatan hasta sayısı/toplam yatak sayısı(yüzde))</t>
    </r>
  </si>
  <si>
    <t>4.1.Alanında yetkin, araştırmacı, bilgi üreten ve aktaran akademisyenler yetiştirilmesi</t>
  </si>
  <si>
    <t>SCI, SCI-Expanded, SSCI ve AHCI kapsamındaki dergilerdeki  yayın sayısı</t>
  </si>
  <si>
    <t>Öğretim Elemanı Sayısı</t>
  </si>
  <si>
    <t xml:space="preserve">İdari ve Mali İşler Daire Başkanlığı          </t>
  </si>
  <si>
    <t>4.2.Mesleki yeterlilik sahibi ve gelişime açık mezunlar yetiştirilmesi</t>
  </si>
  <si>
    <t xml:space="preserve">Enstitüler  </t>
  </si>
  <si>
    <t xml:space="preserve">Öğrenci İşleri Daire Başkanlığı </t>
  </si>
  <si>
    <r>
      <t>Eğitim bilimleri kontenjan doluluk oranı</t>
    </r>
    <r>
      <rPr>
        <i/>
        <sz val="11"/>
        <color theme="1"/>
        <rFont val="Times New Roman"/>
        <family val="1"/>
        <charset val="162"/>
      </rPr>
      <t xml:space="preserve"> (Öğrenci sayısı/kontenjan sayısı(yüzde))</t>
    </r>
  </si>
  <si>
    <t>Öğrenci İşleri  Daire  Başkanlığı</t>
  </si>
  <si>
    <t>Öğrenci İşleri Daire Başkanlığı</t>
  </si>
  <si>
    <r>
      <t xml:space="preserve">Fen bilimleri kontenjan doluluk oranı  </t>
    </r>
    <r>
      <rPr>
        <i/>
        <sz val="11"/>
        <color theme="1"/>
        <rFont val="Times New Roman"/>
        <family val="1"/>
        <charset val="162"/>
      </rPr>
      <t>(Öğrenci sayısı/kontenjan sayısı(yüzde))</t>
    </r>
  </si>
  <si>
    <t>Kütüphane ve Dokümantasyon Daire Başkanlığı</t>
  </si>
  <si>
    <t xml:space="preserve">Kütüphanede bulunan basılı ve elektronik kaynak sayısı </t>
  </si>
  <si>
    <t>Öğrenci sayısı</t>
  </si>
  <si>
    <r>
      <t>Lisansüstü öğrencilerin toplam öğrenciler içindeki payı (</t>
    </r>
    <r>
      <rPr>
        <i/>
        <sz val="11"/>
        <color theme="1"/>
        <rFont val="Times New Roman"/>
        <family val="1"/>
        <charset val="162"/>
      </rPr>
      <t xml:space="preserve">Lisansüstü öğrenci sayısı/ toplam öğrenci sayısı </t>
    </r>
    <r>
      <rPr>
        <sz val="11"/>
        <color theme="1"/>
        <rFont val="Times New Roman"/>
        <family val="1"/>
        <charset val="162"/>
      </rPr>
      <t>)</t>
    </r>
  </si>
  <si>
    <r>
      <t xml:space="preserve">Öğrenci başına düşen eğitim alanı </t>
    </r>
    <r>
      <rPr>
        <i/>
        <sz val="11"/>
        <color theme="1"/>
        <rFont val="Times New Roman"/>
        <family val="1"/>
        <charset val="162"/>
      </rPr>
      <t>(Eğitim alanı/Öğrenci sayısı (metrekare</t>
    </r>
    <r>
      <rPr>
        <sz val="11"/>
        <color theme="1"/>
        <rFont val="Times New Roman"/>
        <family val="1"/>
        <charset val="162"/>
      </rPr>
      <t>))</t>
    </r>
  </si>
  <si>
    <t xml:space="preserve">Yapı İşleri ve Teknik Daire Başkanlığı </t>
  </si>
  <si>
    <t>Eğitim alanı (metrekare)</t>
  </si>
  <si>
    <t>Öğrenci başına düşen kapalı alan (Toplam öğrenci sayısı/kapalı alan (metrekare))</t>
  </si>
  <si>
    <t>Yapı işleri ve Teknik Daire Başkanlığı</t>
  </si>
  <si>
    <t>Kapalı alan (metrekare)</t>
  </si>
  <si>
    <t>Öğrenci Sayısı</t>
  </si>
  <si>
    <r>
      <t>Öğrenci değişim programlarından yararlanan öğrencilerin oranı (</t>
    </r>
    <r>
      <rPr>
        <i/>
        <sz val="11"/>
        <color theme="1"/>
        <rFont val="Times New Roman"/>
        <family val="1"/>
        <charset val="162"/>
      </rPr>
      <t>Değişim programından yararlanan öğrenci sayısı/toplam öğrenci sayısı</t>
    </r>
    <r>
      <rPr>
        <sz val="11"/>
        <color theme="1"/>
        <rFont val="Times New Roman"/>
        <family val="1"/>
        <charset val="162"/>
      </rPr>
      <t xml:space="preserve"> )</t>
    </r>
  </si>
  <si>
    <r>
      <t xml:space="preserve">Öğretim üyesi başına düşen öğrenci sayısı </t>
    </r>
    <r>
      <rPr>
        <i/>
        <sz val="11"/>
        <color theme="1"/>
        <rFont val="Times New Roman"/>
        <family val="1"/>
        <charset val="162"/>
      </rPr>
      <t xml:space="preserve">(Öğrenci Sayısı/Öğretim Üyesi Sayısı )    </t>
    </r>
  </si>
  <si>
    <t>Öğretim Üyesi Sayısı</t>
  </si>
  <si>
    <r>
      <t xml:space="preserve">Sağlık  bilimleri kontenjan doluluk oranı  </t>
    </r>
    <r>
      <rPr>
        <i/>
        <sz val="11"/>
        <color theme="1"/>
        <rFont val="Times New Roman"/>
        <family val="1"/>
        <charset val="162"/>
      </rPr>
      <t>(Öğrenci sayısı/kontenjan sayısı (yüzde))</t>
    </r>
  </si>
  <si>
    <r>
      <t xml:space="preserve">Sosyal bilimler kontenjan doluluk oranı  </t>
    </r>
    <r>
      <rPr>
        <i/>
        <sz val="11"/>
        <color theme="1"/>
        <rFont val="Times New Roman"/>
        <family val="1"/>
        <charset val="162"/>
      </rPr>
      <t>(Öğrenci sayısı/kontenjan sayısı (yüzde))</t>
    </r>
  </si>
  <si>
    <r>
      <t>Yan dal ve çift ana dal programından mezun olanların toplam mezun sayısına oranı (</t>
    </r>
    <r>
      <rPr>
        <i/>
        <sz val="11"/>
        <color theme="1"/>
        <rFont val="Times New Roman"/>
        <family val="1"/>
        <charset val="162"/>
      </rPr>
      <t>Yan dal ve çift ana dal programı mezun sayısı/toplam mezun sayısı(yüzde)</t>
    </r>
    <r>
      <rPr>
        <sz val="11"/>
        <color theme="1"/>
        <rFont val="Times New Roman"/>
        <family val="1"/>
        <charset val="162"/>
      </rPr>
      <t>)</t>
    </r>
  </si>
  <si>
    <t>4.3.Yükseköğretim öğrencilerine sunulan beslenme ve barınma hizmetlerinin kalitesinin arttırılması; öğrencilerin kişisel ve sosyal gelişimi desteklenerek yaşam kalitesinin yükseltirilmesi</t>
  </si>
  <si>
    <t>Sağlık Kültür ve Spor Daire Başkanlığı</t>
  </si>
  <si>
    <r>
      <t>Öğrenci başına düşen sosyal donatı alanı (</t>
    </r>
    <r>
      <rPr>
        <i/>
        <sz val="11"/>
        <color theme="1"/>
        <rFont val="Times New Roman"/>
        <family val="1"/>
        <charset val="162"/>
      </rPr>
      <t>sosyal donatı alanı/öğrenci sayısı(metrekare))</t>
    </r>
  </si>
  <si>
    <t>Yapı İşleri ve Teknik Daire Başkanlığı</t>
  </si>
  <si>
    <t>Sosyal donatı alanı (metrekare)</t>
  </si>
  <si>
    <r>
      <t>Yükseköğretimde öğrencilere sunulan sağlık hizmetinden yararlanan öğrenci sayısının toplam öğrenci sayısına oranı (</t>
    </r>
    <r>
      <rPr>
        <i/>
        <sz val="11"/>
        <color theme="1"/>
        <rFont val="Times New Roman"/>
        <family val="1"/>
        <charset val="162"/>
      </rPr>
      <t>Sağlık hizmetinden yararlanan öğrenci sayısı/toplam öğrenci sayısı (yüzde))</t>
    </r>
  </si>
  <si>
    <t>Öğrencilere sunulan sağlık hizmetinden yararlanan öğrenci sayısı</t>
  </si>
  <si>
    <t>2023 Yılı Tahmini Hedef</t>
  </si>
  <si>
    <t xml:space="preserve">2020 Yılı Gerçekleşme Değeri </t>
  </si>
  <si>
    <t>2021 Yılı Planlanan</t>
  </si>
  <si>
    <t>2021 Yıl Sonu Gerçekleşme Tahmini</t>
  </si>
  <si>
    <t>2022 Yılı Hedefi</t>
  </si>
  <si>
    <t>2024 Yılı Tahmini Hedef</t>
  </si>
  <si>
    <t xml:space="preserve">Ar-ge sonucu ortaya çıkan ürünlere ilişkin alınan patent sayısı </t>
  </si>
  <si>
    <t>Ar-ge sonucu ticarileştirilen ürün sayısı</t>
  </si>
  <si>
    <t>Araştırma merkezleri gelir miktarı</t>
  </si>
  <si>
    <t xml:space="preserve">Araştırma merkezlerinin sanayi ile yaptığı proje sayısı </t>
  </si>
  <si>
    <r>
      <t xml:space="preserve">BAP kapsamında desteklenen araştırma projeleri sayısı </t>
    </r>
    <r>
      <rPr>
        <i/>
        <sz val="11"/>
        <rFont val="Times New Roman"/>
        <family val="1"/>
        <charset val="162"/>
      </rPr>
      <t xml:space="preserve">                                                                  </t>
    </r>
    <r>
      <rPr>
        <sz val="11"/>
        <rFont val="Times New Roman"/>
        <family val="1"/>
        <charset val="162"/>
      </rPr>
      <t xml:space="preserve">                                                               </t>
    </r>
  </si>
  <si>
    <t xml:space="preserve">Öğretim elemanı başına düşen ar-ge proje sayısı </t>
  </si>
  <si>
    <t xml:space="preserve">Patent, faydalı model ve endüstriyel tasarım başvuru sayısı </t>
  </si>
  <si>
    <t xml:space="preserve">Ulusal ve uluslararası kuruluşlar tarafından desteklenen ar-ge projesi sayısı </t>
  </si>
  <si>
    <t>Ulusal ve uluslararası kuruluşlar tarafından desteklenen ar-ge projesi sayısı</t>
  </si>
  <si>
    <t>Uluslararası endekslerde yer alan bilimsel yayın sayısı</t>
  </si>
  <si>
    <t xml:space="preserve">Dezavantajlı gruplara yönelik sosyal entegrasyon ve kapsayıcılığa ilişkin yapılan faaliyet sayısı </t>
  </si>
  <si>
    <t xml:space="preserve">Eğitim programlarına başvuran kişi sayısı  </t>
  </si>
  <si>
    <t xml:space="preserve">Mezunlara yönelik gerçekleştirilen faaliyet sayısı </t>
  </si>
  <si>
    <r>
      <t xml:space="preserve">Sürekli Eğitim Merkezi (SEM) ve Dil Merkezi (DİLMER) tarafından mesleki eğitime yönelik verilen sertifika sayısı  </t>
    </r>
    <r>
      <rPr>
        <i/>
        <sz val="11"/>
        <rFont val="Times New Roman"/>
        <family val="1"/>
        <charset val="162"/>
      </rPr>
      <t/>
    </r>
  </si>
  <si>
    <t xml:space="preserve">Tamamlanan sosyal sorumluluk projeleri sayısı </t>
  </si>
  <si>
    <t xml:space="preserve"> SCI, SCI-Expanded, SSCI ve AHCI kapsamındaki dergilerde öğretim elemanı başına düşen yayın sayısı</t>
  </si>
  <si>
    <t xml:space="preserve">Araştırma bursundan yararlanan öğrenci sayısı  </t>
  </si>
  <si>
    <t xml:space="preserve">YÖK tarafından öncelikli alanlarında sağlanan burslardan yararlanan doktora öğrenci sayısı </t>
  </si>
  <si>
    <t xml:space="preserve">Yükseköğretim Kurulu, Türkiye Bilimler Akademisi ve TÜBİTAK bilim, teşvik ve sanat ödülleri sayısı </t>
  </si>
  <si>
    <t xml:space="preserve">Doktora eğitimini tamamlayanların sayısı </t>
  </si>
  <si>
    <t>Eğitimin program süresinde bitirilme oranı  (yüzde)</t>
  </si>
  <si>
    <t xml:space="preserve">Kütüphanede bulunan öğrenci başına düşen basılı ve elektronik kaynak sayısı </t>
  </si>
  <si>
    <t xml:space="preserve">Kütüphaneden yararlanan kişi sayısı </t>
  </si>
  <si>
    <t>Teknokent veya Teknoloji Transfer Ofisi (TTO) projelerine katılan öğrenci sayısı</t>
  </si>
  <si>
    <t xml:space="preserve">Yabancı dilde eğitim veren program sayısı </t>
  </si>
  <si>
    <t xml:space="preserve">Yabancı uyruklu akademisyen sayısı </t>
  </si>
  <si>
    <r>
      <t>Yabancı uyruklu öğrenci sayısı</t>
    </r>
    <r>
      <rPr>
        <i/>
        <sz val="11"/>
        <color theme="1"/>
        <rFont val="Times New Roman"/>
        <family val="1"/>
        <charset val="162"/>
      </rPr>
      <t xml:space="preserve"> </t>
    </r>
  </si>
  <si>
    <t xml:space="preserve">Beslenme hizmetlerinden yararlanan öğrenci sayısı </t>
  </si>
  <si>
    <t xml:space="preserve">Sosyal, kültürel ve sportif faaliyet sayısı </t>
  </si>
  <si>
    <t xml:space="preserve">Öğrenci kulüp ve topluluk sayısı </t>
  </si>
  <si>
    <t xml:space="preserve">Yükseköğretimde öğrenci yaşamından memnuniyet oranı </t>
  </si>
  <si>
    <t>ESKİŞEHİR OSMANGAZİ ÜNİVERSİTESİ &amp; BİRLEŞMİŞ MİLLETLER NÜFUS FONU KADIN SAĞLIĞI DANIŞMA MERKEZİ PROJESİ YÜRÜTÜCÜLÜĞÜ</t>
  </si>
  <si>
    <t xml:space="preserve">Ameliyat sayısı </t>
  </si>
  <si>
    <t xml:space="preserve">Yatan hasta sayısı </t>
  </si>
  <si>
    <r>
      <t xml:space="preserve"> </t>
    </r>
    <r>
      <rPr>
        <sz val="11"/>
        <color theme="1"/>
        <rFont val="Times New Roman"/>
        <family val="1"/>
        <charset val="162"/>
      </rPr>
      <t>Öğrenci sayısı</t>
    </r>
  </si>
  <si>
    <t>Yükseköğretimde öğrenci başına beslenme harcaması (Öğrencilerin beslenme harcaması/öğrenci sayısı)</t>
  </si>
  <si>
    <t>Öğrencilerin beslenme harcaması (TL)</t>
  </si>
  <si>
    <t>Ek 1:   2022 Yılı Performans Programı Performans Gösterge Hedefleri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</si>
</sst>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i/>
      <sz val="1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left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textRotation="90" wrapText="1" shrinkToFit="1"/>
    </xf>
    <xf numFmtId="1" fontId="1" fillId="3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C6" sqref="C6"/>
    </sheetView>
  </sheetViews>
  <sheetFormatPr defaultRowHeight="15" x14ac:dyDescent="0.25"/>
  <cols>
    <col min="1" max="1" width="41.7109375" style="8" customWidth="1"/>
    <col min="2" max="2" width="6.5703125" style="32" customWidth="1"/>
    <col min="3" max="3" width="48.5703125" style="1" customWidth="1"/>
    <col min="4" max="4" width="17.5703125" style="1" customWidth="1"/>
    <col min="5" max="5" width="18.140625" style="1" customWidth="1"/>
    <col min="6" max="6" width="18.28515625" style="1" customWidth="1"/>
    <col min="7" max="9" width="15" style="1" customWidth="1"/>
    <col min="10" max="16384" width="9.140625" style="1"/>
  </cols>
  <sheetData>
    <row r="1" spans="1:9" ht="31.5" customHeight="1" x14ac:dyDescent="0.25">
      <c r="A1" s="36" t="s">
        <v>103</v>
      </c>
      <c r="B1" s="36"/>
      <c r="C1" s="36"/>
      <c r="D1" s="36"/>
      <c r="E1" s="36"/>
      <c r="F1" s="36"/>
      <c r="G1" s="36"/>
      <c r="H1" s="36"/>
      <c r="I1" s="36"/>
    </row>
    <row r="2" spans="1:9" ht="20.2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64.5" customHeight="1" x14ac:dyDescent="0.25">
      <c r="A3" s="10" t="s">
        <v>1</v>
      </c>
      <c r="B3" s="24" t="s">
        <v>2</v>
      </c>
      <c r="C3" s="11" t="s">
        <v>3</v>
      </c>
      <c r="D3" s="12" t="s">
        <v>61</v>
      </c>
      <c r="E3" s="12" t="s">
        <v>62</v>
      </c>
      <c r="F3" s="12" t="s">
        <v>63</v>
      </c>
      <c r="G3" s="12" t="s">
        <v>64</v>
      </c>
      <c r="H3" s="12" t="s">
        <v>60</v>
      </c>
      <c r="I3" s="12" t="s">
        <v>65</v>
      </c>
    </row>
    <row r="4" spans="1:9" ht="48" customHeight="1" x14ac:dyDescent="0.25">
      <c r="A4" s="2" t="s">
        <v>4</v>
      </c>
      <c r="B4" s="25" t="s">
        <v>5</v>
      </c>
      <c r="C4" s="3" t="s">
        <v>6</v>
      </c>
      <c r="D4" s="4">
        <v>2.21</v>
      </c>
      <c r="E4" s="4">
        <v>2</v>
      </c>
      <c r="F4" s="4">
        <v>2.44</v>
      </c>
      <c r="G4" s="4"/>
      <c r="H4" s="4"/>
      <c r="I4" s="4"/>
    </row>
    <row r="5" spans="1:9" ht="49.5" customHeight="1" x14ac:dyDescent="0.25">
      <c r="A5" s="5" t="s">
        <v>7</v>
      </c>
      <c r="B5" s="26">
        <v>2</v>
      </c>
      <c r="C5" s="6" t="s">
        <v>66</v>
      </c>
      <c r="D5" s="7">
        <v>6</v>
      </c>
      <c r="E5" s="7">
        <v>11</v>
      </c>
      <c r="F5" s="7">
        <v>0</v>
      </c>
      <c r="G5" s="7"/>
      <c r="H5" s="7"/>
      <c r="I5" s="7"/>
    </row>
    <row r="6" spans="1:9" ht="42" customHeight="1" x14ac:dyDescent="0.25">
      <c r="A6" s="2" t="s">
        <v>7</v>
      </c>
      <c r="B6" s="25">
        <v>3</v>
      </c>
      <c r="C6" s="3" t="s">
        <v>67</v>
      </c>
      <c r="D6" s="4">
        <v>0</v>
      </c>
      <c r="E6" s="4">
        <v>2</v>
      </c>
      <c r="F6" s="4">
        <v>3</v>
      </c>
      <c r="G6" s="4"/>
      <c r="H6" s="4"/>
      <c r="I6" s="4"/>
    </row>
    <row r="7" spans="1:9" ht="30" customHeight="1" x14ac:dyDescent="0.25">
      <c r="A7" s="5" t="s">
        <v>8</v>
      </c>
      <c r="B7" s="26">
        <v>4</v>
      </c>
      <c r="C7" s="6" t="s">
        <v>68</v>
      </c>
      <c r="D7" s="17">
        <v>371469612.42000002</v>
      </c>
      <c r="E7" s="17">
        <v>487322422</v>
      </c>
      <c r="F7" s="17">
        <v>533325922</v>
      </c>
      <c r="G7" s="7"/>
      <c r="H7" s="7"/>
      <c r="I7" s="7"/>
    </row>
    <row r="8" spans="1:9" ht="48.75" customHeight="1" x14ac:dyDescent="0.25">
      <c r="A8" s="2"/>
      <c r="B8" s="38">
        <v>5</v>
      </c>
      <c r="C8" s="3" t="s">
        <v>69</v>
      </c>
      <c r="D8" s="4">
        <v>32</v>
      </c>
      <c r="E8" s="4">
        <v>22</v>
      </c>
      <c r="F8" s="4">
        <v>13</v>
      </c>
      <c r="G8" s="4"/>
      <c r="H8" s="4"/>
      <c r="I8" s="4"/>
    </row>
    <row r="9" spans="1:9" ht="48.75" customHeight="1" x14ac:dyDescent="0.25">
      <c r="A9" s="2" t="s">
        <v>7</v>
      </c>
      <c r="B9" s="39"/>
      <c r="C9" s="3" t="s">
        <v>69</v>
      </c>
      <c r="D9" s="4">
        <v>20</v>
      </c>
      <c r="E9" s="4">
        <f>E8-E10</f>
        <v>19</v>
      </c>
      <c r="F9" s="4">
        <v>10</v>
      </c>
      <c r="G9" s="4"/>
      <c r="H9" s="4"/>
      <c r="I9" s="4"/>
    </row>
    <row r="10" spans="1:9" ht="48.75" customHeight="1" x14ac:dyDescent="0.25">
      <c r="A10" s="2" t="s">
        <v>9</v>
      </c>
      <c r="B10" s="40"/>
      <c r="C10" s="3" t="s">
        <v>69</v>
      </c>
      <c r="D10" s="4">
        <v>12</v>
      </c>
      <c r="E10" s="4">
        <v>3</v>
      </c>
      <c r="F10" s="4">
        <v>3</v>
      </c>
      <c r="G10" s="4"/>
      <c r="H10" s="4"/>
      <c r="I10" s="4"/>
    </row>
    <row r="11" spans="1:9" ht="50.25" customHeight="1" x14ac:dyDescent="0.25">
      <c r="A11" s="5" t="s">
        <v>9</v>
      </c>
      <c r="B11" s="26">
        <v>6</v>
      </c>
      <c r="C11" s="6" t="s">
        <v>70</v>
      </c>
      <c r="D11" s="7">
        <v>443</v>
      </c>
      <c r="E11" s="7">
        <v>520</v>
      </c>
      <c r="F11" s="7">
        <v>520</v>
      </c>
      <c r="G11" s="7"/>
      <c r="H11" s="7"/>
      <c r="I11" s="7"/>
    </row>
    <row r="12" spans="1:9" ht="31.5" customHeight="1" x14ac:dyDescent="0.25">
      <c r="A12" s="2"/>
      <c r="B12" s="38">
        <v>7</v>
      </c>
      <c r="C12" s="3" t="s">
        <v>71</v>
      </c>
      <c r="D12" s="4">
        <v>6.96</v>
      </c>
      <c r="E12" s="4">
        <v>5.43</v>
      </c>
      <c r="F12" s="4">
        <v>5.43</v>
      </c>
      <c r="G12" s="4"/>
      <c r="H12" s="4"/>
      <c r="I12" s="4"/>
    </row>
    <row r="13" spans="1:9" ht="33.75" customHeight="1" x14ac:dyDescent="0.25">
      <c r="A13" s="2" t="s">
        <v>7</v>
      </c>
      <c r="B13" s="39"/>
      <c r="C13" s="3" t="s">
        <v>10</v>
      </c>
      <c r="D13" s="4">
        <v>12</v>
      </c>
      <c r="E13" s="4">
        <v>35</v>
      </c>
      <c r="F13" s="4">
        <v>35</v>
      </c>
      <c r="G13" s="4"/>
      <c r="H13" s="4"/>
      <c r="I13" s="4"/>
    </row>
    <row r="14" spans="1:9" ht="33.75" customHeight="1" x14ac:dyDescent="0.25">
      <c r="A14" s="2" t="s">
        <v>9</v>
      </c>
      <c r="B14" s="39"/>
      <c r="C14" s="3" t="s">
        <v>10</v>
      </c>
      <c r="D14" s="4">
        <v>107</v>
      </c>
      <c r="E14" s="4">
        <v>60</v>
      </c>
      <c r="F14" s="4">
        <v>60</v>
      </c>
      <c r="G14" s="4"/>
      <c r="H14" s="4"/>
      <c r="I14" s="4"/>
    </row>
    <row r="15" spans="1:9" ht="33.75" customHeight="1" x14ac:dyDescent="0.25">
      <c r="A15" s="2" t="s">
        <v>11</v>
      </c>
      <c r="B15" s="40"/>
      <c r="C15" s="3" t="s">
        <v>12</v>
      </c>
      <c r="D15" s="4">
        <v>1709</v>
      </c>
      <c r="E15" s="4">
        <v>1750</v>
      </c>
      <c r="F15" s="4">
        <v>1750</v>
      </c>
      <c r="G15" s="4"/>
      <c r="H15" s="4"/>
      <c r="I15" s="4"/>
    </row>
    <row r="16" spans="1:9" ht="45.75" customHeight="1" x14ac:dyDescent="0.25">
      <c r="A16" s="5" t="s">
        <v>7</v>
      </c>
      <c r="B16" s="26">
        <v>8</v>
      </c>
      <c r="C16" s="6" t="s">
        <v>72</v>
      </c>
      <c r="D16" s="7">
        <v>6</v>
      </c>
      <c r="E16" s="7">
        <v>12</v>
      </c>
      <c r="F16" s="7">
        <v>15</v>
      </c>
      <c r="G16" s="7"/>
      <c r="H16" s="7"/>
      <c r="I16" s="7"/>
    </row>
    <row r="17" spans="1:9" ht="45.75" customHeight="1" x14ac:dyDescent="0.25">
      <c r="A17" s="2"/>
      <c r="B17" s="38">
        <v>9</v>
      </c>
      <c r="C17" s="3" t="s">
        <v>73</v>
      </c>
      <c r="D17" s="4">
        <v>84</v>
      </c>
      <c r="E17" s="4">
        <v>95</v>
      </c>
      <c r="F17" s="4">
        <f>F18+F19</f>
        <v>80</v>
      </c>
      <c r="G17" s="4"/>
      <c r="H17" s="4"/>
      <c r="I17" s="4"/>
    </row>
    <row r="18" spans="1:9" ht="49.5" customHeight="1" x14ac:dyDescent="0.25">
      <c r="A18" s="2" t="s">
        <v>7</v>
      </c>
      <c r="B18" s="39"/>
      <c r="C18" s="3" t="s">
        <v>73</v>
      </c>
      <c r="D18" s="4">
        <v>23</v>
      </c>
      <c r="E18" s="4">
        <v>35</v>
      </c>
      <c r="F18" s="4">
        <v>25</v>
      </c>
      <c r="G18" s="4"/>
      <c r="H18" s="4"/>
      <c r="I18" s="4"/>
    </row>
    <row r="19" spans="1:9" ht="49.5" customHeight="1" x14ac:dyDescent="0.25">
      <c r="A19" s="2" t="s">
        <v>9</v>
      </c>
      <c r="B19" s="40"/>
      <c r="C19" s="3" t="s">
        <v>74</v>
      </c>
      <c r="D19" s="4">
        <v>61</v>
      </c>
      <c r="E19" s="4">
        <v>60</v>
      </c>
      <c r="F19" s="4">
        <v>55</v>
      </c>
      <c r="G19" s="4"/>
      <c r="H19" s="4"/>
      <c r="I19" s="4"/>
    </row>
    <row r="20" spans="1:9" ht="48.75" customHeight="1" x14ac:dyDescent="0.25">
      <c r="A20" s="5" t="s">
        <v>13</v>
      </c>
      <c r="B20" s="26">
        <v>10</v>
      </c>
      <c r="C20" s="6" t="s">
        <v>75</v>
      </c>
      <c r="D20" s="7">
        <v>1212</v>
      </c>
      <c r="E20" s="7">
        <v>1197</v>
      </c>
      <c r="F20" s="7">
        <v>1197</v>
      </c>
      <c r="G20" s="7"/>
      <c r="H20" s="7"/>
      <c r="I20" s="7"/>
    </row>
    <row r="21" spans="1:9" ht="40.5" customHeight="1" x14ac:dyDescent="0.25">
      <c r="A21" s="35" t="s">
        <v>14</v>
      </c>
      <c r="B21" s="35"/>
      <c r="C21" s="35"/>
      <c r="D21" s="35"/>
      <c r="E21" s="35"/>
      <c r="F21" s="35"/>
      <c r="G21" s="35"/>
      <c r="H21" s="35"/>
      <c r="I21" s="35"/>
    </row>
    <row r="22" spans="1:9" ht="61.5" customHeight="1" x14ac:dyDescent="0.25">
      <c r="A22" s="10" t="s">
        <v>1</v>
      </c>
      <c r="B22" s="24" t="s">
        <v>2</v>
      </c>
      <c r="C22" s="11" t="s">
        <v>15</v>
      </c>
      <c r="D22" s="12" t="s">
        <v>61</v>
      </c>
      <c r="E22" s="12" t="s">
        <v>62</v>
      </c>
      <c r="F22" s="12" t="s">
        <v>63</v>
      </c>
      <c r="G22" s="12" t="s">
        <v>64</v>
      </c>
      <c r="H22" s="12" t="s">
        <v>60</v>
      </c>
      <c r="I22" s="12" t="s">
        <v>65</v>
      </c>
    </row>
    <row r="23" spans="1:9" ht="61.5" customHeight="1" x14ac:dyDescent="0.25">
      <c r="A23" s="14"/>
      <c r="B23" s="41">
        <v>11</v>
      </c>
      <c r="C23" s="3" t="s">
        <v>76</v>
      </c>
      <c r="D23" s="16">
        <v>329</v>
      </c>
      <c r="E23" s="16">
        <v>136</v>
      </c>
      <c r="F23" s="16">
        <v>136</v>
      </c>
      <c r="G23" s="15"/>
      <c r="H23" s="15"/>
      <c r="I23" s="15"/>
    </row>
    <row r="24" spans="1:9" ht="45.75" customHeight="1" x14ac:dyDescent="0.25">
      <c r="A24" s="2" t="s">
        <v>16</v>
      </c>
      <c r="B24" s="42"/>
      <c r="C24" s="3" t="s">
        <v>76</v>
      </c>
      <c r="D24" s="4">
        <v>8</v>
      </c>
      <c r="E24" s="4">
        <v>26</v>
      </c>
      <c r="F24" s="4">
        <v>26</v>
      </c>
      <c r="G24" s="4"/>
      <c r="H24" s="4"/>
      <c r="I24" s="4"/>
    </row>
    <row r="25" spans="1:9" ht="49.5" customHeight="1" x14ac:dyDescent="0.25">
      <c r="A25" s="2" t="s">
        <v>13</v>
      </c>
      <c r="B25" s="42"/>
      <c r="C25" s="3" t="s">
        <v>76</v>
      </c>
      <c r="D25" s="4">
        <v>7</v>
      </c>
      <c r="E25" s="4">
        <v>9</v>
      </c>
      <c r="F25" s="4">
        <v>9</v>
      </c>
      <c r="G25" s="4"/>
      <c r="H25" s="4"/>
      <c r="I25" s="4"/>
    </row>
    <row r="26" spans="1:9" ht="48.75" customHeight="1" x14ac:dyDescent="0.25">
      <c r="A26" s="2" t="s">
        <v>17</v>
      </c>
      <c r="B26" s="42"/>
      <c r="C26" s="3" t="s">
        <v>76</v>
      </c>
      <c r="D26" s="4">
        <v>74</v>
      </c>
      <c r="E26" s="4">
        <v>31</v>
      </c>
      <c r="F26" s="4">
        <v>31</v>
      </c>
      <c r="G26" s="4"/>
      <c r="H26" s="4"/>
      <c r="I26" s="4"/>
    </row>
    <row r="27" spans="1:9" ht="73.5" customHeight="1" x14ac:dyDescent="0.25">
      <c r="A27" s="2" t="s">
        <v>97</v>
      </c>
      <c r="B27" s="43"/>
      <c r="C27" s="3" t="s">
        <v>76</v>
      </c>
      <c r="D27" s="4">
        <v>240</v>
      </c>
      <c r="E27" s="4">
        <v>70</v>
      </c>
      <c r="F27" s="4">
        <v>70</v>
      </c>
      <c r="G27" s="4"/>
      <c r="H27" s="4"/>
      <c r="I27" s="4"/>
    </row>
    <row r="28" spans="1:9" ht="39.75" customHeight="1" x14ac:dyDescent="0.25">
      <c r="A28" s="5" t="s">
        <v>18</v>
      </c>
      <c r="B28" s="27">
        <v>12</v>
      </c>
      <c r="C28" s="6" t="s">
        <v>77</v>
      </c>
      <c r="D28" s="7">
        <v>1826</v>
      </c>
      <c r="E28" s="7">
        <v>1000</v>
      </c>
      <c r="F28" s="7">
        <v>2000</v>
      </c>
      <c r="G28" s="7"/>
      <c r="H28" s="7"/>
      <c r="I28" s="7"/>
    </row>
    <row r="29" spans="1:9" ht="39.75" customHeight="1" x14ac:dyDescent="0.25">
      <c r="A29" s="2" t="s">
        <v>19</v>
      </c>
      <c r="B29" s="28">
        <v>13</v>
      </c>
      <c r="C29" s="3" t="s">
        <v>78</v>
      </c>
      <c r="D29" s="4">
        <v>0</v>
      </c>
      <c r="E29" s="4">
        <v>3</v>
      </c>
      <c r="F29" s="4">
        <v>3</v>
      </c>
      <c r="G29" s="4"/>
      <c r="H29" s="4"/>
      <c r="I29" s="4"/>
    </row>
    <row r="30" spans="1:9" ht="63.75" customHeight="1" x14ac:dyDescent="0.25">
      <c r="A30" s="5" t="s">
        <v>18</v>
      </c>
      <c r="B30" s="27">
        <v>14</v>
      </c>
      <c r="C30" s="6" t="s">
        <v>79</v>
      </c>
      <c r="D30" s="7">
        <v>205</v>
      </c>
      <c r="E30" s="7">
        <v>300</v>
      </c>
      <c r="F30" s="7">
        <v>700</v>
      </c>
      <c r="G30" s="7"/>
      <c r="H30" s="7"/>
      <c r="I30" s="7"/>
    </row>
    <row r="31" spans="1:9" ht="33.75" customHeight="1" x14ac:dyDescent="0.25">
      <c r="A31" s="2"/>
      <c r="B31" s="41">
        <v>15</v>
      </c>
      <c r="C31" s="3" t="s">
        <v>80</v>
      </c>
      <c r="D31" s="4">
        <v>63</v>
      </c>
      <c r="E31" s="4">
        <v>197</v>
      </c>
      <c r="F31" s="4">
        <v>197</v>
      </c>
      <c r="G31" s="4"/>
      <c r="H31" s="4"/>
      <c r="I31" s="4"/>
    </row>
    <row r="32" spans="1:9" ht="39" customHeight="1" x14ac:dyDescent="0.25">
      <c r="A32" s="2" t="s">
        <v>20</v>
      </c>
      <c r="B32" s="42"/>
      <c r="C32" s="3" t="s">
        <v>80</v>
      </c>
      <c r="D32" s="4">
        <v>35</v>
      </c>
      <c r="E32" s="4">
        <v>79</v>
      </c>
      <c r="F32" s="4">
        <v>79</v>
      </c>
      <c r="G32" s="4"/>
      <c r="H32" s="4"/>
      <c r="I32" s="4"/>
    </row>
    <row r="33" spans="1:9" ht="39" customHeight="1" x14ac:dyDescent="0.25">
      <c r="A33" s="2" t="s">
        <v>16</v>
      </c>
      <c r="B33" s="42"/>
      <c r="C33" s="3" t="s">
        <v>80</v>
      </c>
      <c r="D33" s="4">
        <v>15</v>
      </c>
      <c r="E33" s="4">
        <v>58</v>
      </c>
      <c r="F33" s="4">
        <v>58</v>
      </c>
      <c r="G33" s="4"/>
      <c r="H33" s="4"/>
      <c r="I33" s="4"/>
    </row>
    <row r="34" spans="1:9" ht="39" customHeight="1" x14ac:dyDescent="0.25">
      <c r="A34" s="2" t="s">
        <v>17</v>
      </c>
      <c r="B34" s="43"/>
      <c r="C34" s="3" t="s">
        <v>80</v>
      </c>
      <c r="D34" s="4">
        <v>13</v>
      </c>
      <c r="E34" s="4">
        <v>60</v>
      </c>
      <c r="F34" s="4">
        <v>60</v>
      </c>
      <c r="G34" s="4"/>
      <c r="H34" s="4"/>
      <c r="I34" s="4"/>
    </row>
    <row r="35" spans="1:9" ht="46.5" customHeight="1" x14ac:dyDescent="0.25">
      <c r="A35" s="35" t="s">
        <v>21</v>
      </c>
      <c r="B35" s="35"/>
      <c r="C35" s="35"/>
      <c r="D35" s="35"/>
      <c r="E35" s="35"/>
      <c r="F35" s="35"/>
      <c r="G35" s="35"/>
      <c r="H35" s="35"/>
      <c r="I35" s="35"/>
    </row>
    <row r="36" spans="1:9" ht="61.5" customHeight="1" x14ac:dyDescent="0.25">
      <c r="A36" s="10" t="s">
        <v>1</v>
      </c>
      <c r="B36" s="24" t="s">
        <v>2</v>
      </c>
      <c r="C36" s="11" t="s">
        <v>15</v>
      </c>
      <c r="D36" s="12" t="s">
        <v>61</v>
      </c>
      <c r="E36" s="12" t="s">
        <v>62</v>
      </c>
      <c r="F36" s="12" t="s">
        <v>63</v>
      </c>
      <c r="G36" s="12" t="s">
        <v>64</v>
      </c>
      <c r="H36" s="12" t="s">
        <v>60</v>
      </c>
      <c r="I36" s="12" t="s">
        <v>65</v>
      </c>
    </row>
    <row r="37" spans="1:9" ht="33.75" customHeight="1" x14ac:dyDescent="0.25">
      <c r="A37" s="2" t="s">
        <v>22</v>
      </c>
      <c r="B37" s="28">
        <v>16</v>
      </c>
      <c r="C37" s="3" t="s">
        <v>98</v>
      </c>
      <c r="D37" s="4">
        <v>24245</v>
      </c>
      <c r="E37" s="4">
        <v>22500</v>
      </c>
      <c r="F37" s="4">
        <v>22500</v>
      </c>
      <c r="G37" s="4"/>
      <c r="H37" s="4"/>
      <c r="I37" s="4"/>
    </row>
    <row r="38" spans="1:9" ht="38.25" customHeight="1" x14ac:dyDescent="0.25">
      <c r="A38" s="5" t="s">
        <v>22</v>
      </c>
      <c r="B38" s="27">
        <v>17</v>
      </c>
      <c r="C38" s="6" t="s">
        <v>23</v>
      </c>
      <c r="D38" s="7">
        <v>70.2</v>
      </c>
      <c r="E38" s="7">
        <v>70</v>
      </c>
      <c r="F38" s="7">
        <v>70</v>
      </c>
      <c r="G38" s="7"/>
      <c r="H38" s="7"/>
      <c r="I38" s="7"/>
    </row>
    <row r="39" spans="1:9" ht="35.25" customHeight="1" x14ac:dyDescent="0.25">
      <c r="A39" s="2" t="s">
        <v>22</v>
      </c>
      <c r="B39" s="28">
        <v>18</v>
      </c>
      <c r="C39" s="3" t="s">
        <v>24</v>
      </c>
      <c r="D39" s="4">
        <v>59.9</v>
      </c>
      <c r="E39" s="4">
        <v>65</v>
      </c>
      <c r="F39" s="4">
        <v>65</v>
      </c>
      <c r="G39" s="4"/>
      <c r="H39" s="4"/>
      <c r="I39" s="4"/>
    </row>
    <row r="40" spans="1:9" ht="27" customHeight="1" x14ac:dyDescent="0.25">
      <c r="A40" s="5" t="s">
        <v>22</v>
      </c>
      <c r="B40" s="27">
        <v>19</v>
      </c>
      <c r="C40" s="6" t="s">
        <v>99</v>
      </c>
      <c r="D40" s="7">
        <v>44938</v>
      </c>
      <c r="E40" s="13">
        <v>44000</v>
      </c>
      <c r="F40" s="7">
        <v>44000</v>
      </c>
      <c r="G40" s="7"/>
      <c r="H40" s="7"/>
      <c r="I40" s="7"/>
    </row>
    <row r="41" spans="1:9" ht="33.75" customHeight="1" x14ac:dyDescent="0.25">
      <c r="A41" s="35" t="s">
        <v>25</v>
      </c>
      <c r="B41" s="35"/>
      <c r="C41" s="35"/>
      <c r="D41" s="35"/>
      <c r="E41" s="35"/>
      <c r="F41" s="35"/>
      <c r="G41" s="35"/>
      <c r="H41" s="35"/>
      <c r="I41" s="35"/>
    </row>
    <row r="42" spans="1:9" ht="61.5" customHeight="1" x14ac:dyDescent="0.25">
      <c r="A42" s="10" t="s">
        <v>1</v>
      </c>
      <c r="B42" s="24" t="s">
        <v>2</v>
      </c>
      <c r="C42" s="11" t="s">
        <v>15</v>
      </c>
      <c r="D42" s="12" t="s">
        <v>61</v>
      </c>
      <c r="E42" s="12" t="s">
        <v>62</v>
      </c>
      <c r="F42" s="12" t="s">
        <v>63</v>
      </c>
      <c r="G42" s="12" t="s">
        <v>64</v>
      </c>
      <c r="H42" s="12" t="s">
        <v>60</v>
      </c>
      <c r="I42" s="12" t="s">
        <v>65</v>
      </c>
    </row>
    <row r="43" spans="1:9" ht="44.25" customHeight="1" x14ac:dyDescent="0.25">
      <c r="A43" s="2"/>
      <c r="B43" s="41">
        <v>20</v>
      </c>
      <c r="C43" s="3" t="s">
        <v>81</v>
      </c>
      <c r="D43" s="4">
        <v>0.47</v>
      </c>
      <c r="E43" s="4">
        <f>E44/E45</f>
        <v>0.34</v>
      </c>
      <c r="F43" s="4">
        <f>F44/F45</f>
        <v>0.34</v>
      </c>
      <c r="G43" s="4"/>
      <c r="H43" s="4"/>
      <c r="I43" s="4"/>
    </row>
    <row r="44" spans="1:9" ht="36.75" customHeight="1" x14ac:dyDescent="0.25">
      <c r="A44" s="2" t="s">
        <v>13</v>
      </c>
      <c r="B44" s="42"/>
      <c r="C44" s="3" t="s">
        <v>26</v>
      </c>
      <c r="D44" s="4">
        <v>810</v>
      </c>
      <c r="E44" s="4">
        <v>595</v>
      </c>
      <c r="F44" s="4">
        <v>595</v>
      </c>
      <c r="G44" s="4"/>
      <c r="H44" s="4"/>
      <c r="I44" s="4"/>
    </row>
    <row r="45" spans="1:9" ht="36.75" customHeight="1" x14ac:dyDescent="0.25">
      <c r="A45" s="2" t="s">
        <v>11</v>
      </c>
      <c r="B45" s="43"/>
      <c r="C45" s="3" t="s">
        <v>27</v>
      </c>
      <c r="D45" s="4">
        <v>1709</v>
      </c>
      <c r="E45" s="4">
        <v>1750</v>
      </c>
      <c r="F45" s="4">
        <v>1750</v>
      </c>
      <c r="G45" s="4"/>
      <c r="H45" s="4"/>
      <c r="I45" s="4"/>
    </row>
    <row r="46" spans="1:9" ht="33.75" customHeight="1" x14ac:dyDescent="0.25">
      <c r="A46" s="5" t="s">
        <v>28</v>
      </c>
      <c r="B46" s="27">
        <v>21</v>
      </c>
      <c r="C46" s="6" t="s">
        <v>82</v>
      </c>
      <c r="D46" s="7">
        <v>28</v>
      </c>
      <c r="E46" s="7">
        <v>15</v>
      </c>
      <c r="F46" s="7">
        <v>30</v>
      </c>
      <c r="G46" s="7"/>
      <c r="H46" s="7"/>
      <c r="I46" s="7"/>
    </row>
    <row r="47" spans="1:9" ht="60" customHeight="1" x14ac:dyDescent="0.25">
      <c r="A47" s="2" t="s">
        <v>28</v>
      </c>
      <c r="B47" s="28">
        <v>22</v>
      </c>
      <c r="C47" s="3" t="s">
        <v>83</v>
      </c>
      <c r="D47" s="4">
        <v>22</v>
      </c>
      <c r="E47" s="4">
        <v>15</v>
      </c>
      <c r="F47" s="4">
        <v>30</v>
      </c>
      <c r="G47" s="4"/>
      <c r="H47" s="4"/>
      <c r="I47" s="4"/>
    </row>
    <row r="48" spans="1:9" ht="48.75" customHeight="1" x14ac:dyDescent="0.25">
      <c r="A48" s="5" t="s">
        <v>13</v>
      </c>
      <c r="B48" s="27">
        <v>23</v>
      </c>
      <c r="C48" s="5" t="s">
        <v>84</v>
      </c>
      <c r="D48" s="7">
        <v>1</v>
      </c>
      <c r="E48" s="7">
        <v>1</v>
      </c>
      <c r="F48" s="7">
        <v>1</v>
      </c>
      <c r="G48" s="7"/>
      <c r="H48" s="7"/>
      <c r="I48" s="7"/>
    </row>
    <row r="49" spans="1:9" ht="24.75" customHeight="1" x14ac:dyDescent="0.25">
      <c r="A49" s="35" t="s">
        <v>29</v>
      </c>
      <c r="B49" s="35"/>
      <c r="C49" s="35"/>
      <c r="D49" s="35"/>
      <c r="E49" s="35"/>
      <c r="F49" s="35"/>
      <c r="G49" s="35"/>
      <c r="H49" s="35"/>
      <c r="I49" s="35"/>
    </row>
    <row r="50" spans="1:9" ht="56.25" customHeight="1" x14ac:dyDescent="0.25">
      <c r="A50" s="10" t="s">
        <v>1</v>
      </c>
      <c r="B50" s="24" t="s">
        <v>2</v>
      </c>
      <c r="C50" s="11" t="s">
        <v>15</v>
      </c>
      <c r="D50" s="12" t="s">
        <v>61</v>
      </c>
      <c r="E50" s="12" t="s">
        <v>62</v>
      </c>
      <c r="F50" s="12" t="s">
        <v>63</v>
      </c>
      <c r="G50" s="12" t="s">
        <v>64</v>
      </c>
      <c r="H50" s="12" t="s">
        <v>60</v>
      </c>
      <c r="I50" s="12" t="s">
        <v>65</v>
      </c>
    </row>
    <row r="51" spans="1:9" ht="34.5" customHeight="1" x14ac:dyDescent="0.25">
      <c r="A51" s="18" t="s">
        <v>30</v>
      </c>
      <c r="B51" s="29">
        <v>24</v>
      </c>
      <c r="C51" s="18" t="s">
        <v>85</v>
      </c>
      <c r="D51" s="33">
        <v>62</v>
      </c>
      <c r="E51" s="33">
        <v>82</v>
      </c>
      <c r="F51" s="33">
        <v>123</v>
      </c>
      <c r="G51" s="19"/>
      <c r="H51" s="19"/>
      <c r="I51" s="19"/>
    </row>
    <row r="52" spans="1:9" ht="31.5" customHeight="1" x14ac:dyDescent="0.25">
      <c r="A52" s="20" t="s">
        <v>31</v>
      </c>
      <c r="B52" s="30">
        <v>25</v>
      </c>
      <c r="C52" s="20" t="s">
        <v>32</v>
      </c>
      <c r="D52" s="13">
        <v>80</v>
      </c>
      <c r="E52" s="13">
        <v>77</v>
      </c>
      <c r="F52" s="13">
        <v>80</v>
      </c>
      <c r="G52" s="17"/>
      <c r="H52" s="17"/>
      <c r="I52" s="17"/>
    </row>
    <row r="53" spans="1:9" ht="33.75" customHeight="1" x14ac:dyDescent="0.25">
      <c r="A53" s="18" t="s">
        <v>33</v>
      </c>
      <c r="B53" s="29">
        <v>26</v>
      </c>
      <c r="C53" s="18" t="s">
        <v>86</v>
      </c>
      <c r="D53" s="33">
        <v>62</v>
      </c>
      <c r="E53" s="33">
        <v>60</v>
      </c>
      <c r="F53" s="33">
        <v>63</v>
      </c>
      <c r="G53" s="19"/>
      <c r="H53" s="19"/>
      <c r="I53" s="19"/>
    </row>
    <row r="54" spans="1:9" ht="33.75" customHeight="1" x14ac:dyDescent="0.25">
      <c r="A54" s="20" t="s">
        <v>34</v>
      </c>
      <c r="B54" s="30">
        <v>27</v>
      </c>
      <c r="C54" s="20" t="s">
        <v>35</v>
      </c>
      <c r="D54" s="17">
        <v>78.510000000000005</v>
      </c>
      <c r="E54" s="13">
        <v>86</v>
      </c>
      <c r="F54" s="13">
        <v>90</v>
      </c>
      <c r="G54" s="17"/>
      <c r="H54" s="17"/>
      <c r="I54" s="17"/>
    </row>
    <row r="55" spans="1:9" ht="30.75" customHeight="1" x14ac:dyDescent="0.25">
      <c r="A55" s="18" t="s">
        <v>36</v>
      </c>
      <c r="B55" s="29">
        <v>28</v>
      </c>
      <c r="C55" s="18" t="s">
        <v>37</v>
      </c>
      <c r="D55" s="19">
        <v>4980085</v>
      </c>
      <c r="E55" s="19">
        <v>5167000</v>
      </c>
      <c r="F55" s="19">
        <v>5579000</v>
      </c>
      <c r="G55" s="19"/>
      <c r="H55" s="19"/>
      <c r="I55" s="19"/>
    </row>
    <row r="56" spans="1:9" ht="51.75" customHeight="1" x14ac:dyDescent="0.25">
      <c r="A56" s="20"/>
      <c r="B56" s="47">
        <v>29</v>
      </c>
      <c r="C56" s="20" t="s">
        <v>87</v>
      </c>
      <c r="D56" s="17">
        <v>158.36000000000001</v>
      </c>
      <c r="E56" s="17">
        <v>159</v>
      </c>
      <c r="F56" s="17">
        <v>169.06060606060606</v>
      </c>
      <c r="G56" s="17"/>
      <c r="H56" s="17"/>
      <c r="I56" s="17"/>
    </row>
    <row r="57" spans="1:9" ht="34.5" customHeight="1" x14ac:dyDescent="0.25">
      <c r="A57" s="20" t="s">
        <v>36</v>
      </c>
      <c r="B57" s="48"/>
      <c r="C57" s="20" t="s">
        <v>37</v>
      </c>
      <c r="D57" s="17">
        <v>4980085</v>
      </c>
      <c r="E57" s="17">
        <v>5167000</v>
      </c>
      <c r="F57" s="17">
        <v>5579000</v>
      </c>
      <c r="G57" s="17"/>
      <c r="H57" s="17"/>
      <c r="I57" s="17"/>
    </row>
    <row r="58" spans="1:9" ht="34.5" customHeight="1" x14ac:dyDescent="0.25">
      <c r="A58" s="20" t="s">
        <v>34</v>
      </c>
      <c r="B58" s="49"/>
      <c r="C58" s="20" t="s">
        <v>38</v>
      </c>
      <c r="D58" s="17">
        <v>31713</v>
      </c>
      <c r="E58" s="17">
        <v>32500</v>
      </c>
      <c r="F58" s="17">
        <v>33000</v>
      </c>
      <c r="G58" s="17"/>
      <c r="H58" s="17"/>
      <c r="I58" s="17"/>
    </row>
    <row r="59" spans="1:9" ht="33" customHeight="1" x14ac:dyDescent="0.25">
      <c r="A59" s="18" t="s">
        <v>36</v>
      </c>
      <c r="B59" s="29">
        <v>30</v>
      </c>
      <c r="C59" s="18" t="s">
        <v>88</v>
      </c>
      <c r="D59" s="19">
        <v>198283</v>
      </c>
      <c r="E59" s="19">
        <v>800000</v>
      </c>
      <c r="F59" s="19">
        <v>300000</v>
      </c>
      <c r="G59" s="19"/>
      <c r="H59" s="19"/>
      <c r="I59" s="19"/>
    </row>
    <row r="60" spans="1:9" ht="60.75" customHeight="1" x14ac:dyDescent="0.25">
      <c r="A60" s="20" t="s">
        <v>31</v>
      </c>
      <c r="B60" s="30">
        <v>31</v>
      </c>
      <c r="C60" s="20" t="s">
        <v>39</v>
      </c>
      <c r="D60" s="17">
        <v>12.47</v>
      </c>
      <c r="E60" s="13">
        <v>11</v>
      </c>
      <c r="F60" s="17">
        <v>12.5</v>
      </c>
      <c r="G60" s="17"/>
      <c r="H60" s="17"/>
      <c r="I60" s="17"/>
    </row>
    <row r="61" spans="1:9" ht="49.5" customHeight="1" x14ac:dyDescent="0.25">
      <c r="A61" s="19"/>
      <c r="B61" s="50">
        <v>32</v>
      </c>
      <c r="C61" s="18" t="s">
        <v>40</v>
      </c>
      <c r="D61" s="19">
        <v>7.72</v>
      </c>
      <c r="E61" s="19">
        <v>8.11</v>
      </c>
      <c r="F61" s="19">
        <v>7.9785151515151513</v>
      </c>
      <c r="G61" s="19"/>
      <c r="H61" s="19"/>
      <c r="I61" s="19"/>
    </row>
    <row r="62" spans="1:9" ht="29.25" customHeight="1" x14ac:dyDescent="0.25">
      <c r="A62" s="18" t="s">
        <v>41</v>
      </c>
      <c r="B62" s="50"/>
      <c r="C62" s="18" t="s">
        <v>42</v>
      </c>
      <c r="D62" s="19">
        <v>237291</v>
      </c>
      <c r="E62" s="19">
        <v>263606</v>
      </c>
      <c r="F62" s="19">
        <v>263291</v>
      </c>
      <c r="G62" s="19"/>
      <c r="H62" s="19"/>
      <c r="I62" s="19"/>
    </row>
    <row r="63" spans="1:9" ht="29.25" customHeight="1" x14ac:dyDescent="0.25">
      <c r="A63" s="18" t="s">
        <v>34</v>
      </c>
      <c r="B63" s="50"/>
      <c r="C63" s="18" t="s">
        <v>38</v>
      </c>
      <c r="D63" s="19">
        <v>31713</v>
      </c>
      <c r="E63" s="19">
        <v>32500</v>
      </c>
      <c r="F63" s="19">
        <v>33000</v>
      </c>
      <c r="G63" s="19"/>
      <c r="H63" s="19"/>
      <c r="I63" s="19"/>
    </row>
    <row r="64" spans="1:9" ht="33" customHeight="1" x14ac:dyDescent="0.25">
      <c r="A64" s="20"/>
      <c r="B64" s="47">
        <v>33</v>
      </c>
      <c r="C64" s="20" t="s">
        <v>43</v>
      </c>
      <c r="D64" s="17">
        <v>6.62</v>
      </c>
      <c r="E64" s="17">
        <v>6.49</v>
      </c>
      <c r="F64" s="17">
        <v>7.0280504401050381</v>
      </c>
      <c r="G64" s="17"/>
      <c r="H64" s="17"/>
      <c r="I64" s="17"/>
    </row>
    <row r="65" spans="1:9" ht="27" customHeight="1" x14ac:dyDescent="0.25">
      <c r="A65" s="20" t="s">
        <v>44</v>
      </c>
      <c r="B65" s="48"/>
      <c r="C65" s="20" t="s">
        <v>45</v>
      </c>
      <c r="D65" s="17">
        <v>469547</v>
      </c>
      <c r="E65" s="17">
        <v>500700</v>
      </c>
      <c r="F65" s="17">
        <v>469547</v>
      </c>
      <c r="G65" s="17"/>
      <c r="H65" s="17"/>
      <c r="I65" s="17"/>
    </row>
    <row r="66" spans="1:9" ht="27" customHeight="1" x14ac:dyDescent="0.25">
      <c r="A66" s="20" t="s">
        <v>31</v>
      </c>
      <c r="B66" s="49"/>
      <c r="C66" s="20" t="s">
        <v>46</v>
      </c>
      <c r="D66" s="17">
        <v>31713</v>
      </c>
      <c r="E66" s="17">
        <v>32500</v>
      </c>
      <c r="F66" s="17">
        <v>33000</v>
      </c>
      <c r="G66" s="17"/>
      <c r="H66" s="17"/>
      <c r="I66" s="17"/>
    </row>
    <row r="67" spans="1:9" ht="64.5" customHeight="1" x14ac:dyDescent="0.25">
      <c r="A67" s="18" t="s">
        <v>31</v>
      </c>
      <c r="B67" s="29">
        <v>34</v>
      </c>
      <c r="C67" s="18" t="s">
        <v>47</v>
      </c>
      <c r="D67" s="19">
        <v>0.05</v>
      </c>
      <c r="E67" s="19">
        <v>0.02</v>
      </c>
      <c r="F67" s="19">
        <v>0.1</v>
      </c>
      <c r="G67" s="19"/>
      <c r="H67" s="19"/>
      <c r="I67" s="19"/>
    </row>
    <row r="68" spans="1:9" ht="36" customHeight="1" x14ac:dyDescent="0.25">
      <c r="A68" s="20"/>
      <c r="B68" s="47">
        <v>35</v>
      </c>
      <c r="C68" s="20" t="s">
        <v>48</v>
      </c>
      <c r="D68" s="17">
        <v>37.299999999999997</v>
      </c>
      <c r="E68" s="17">
        <v>39.159999999999997</v>
      </c>
      <c r="F68" s="17">
        <v>39.75903614457831</v>
      </c>
      <c r="G68" s="17"/>
      <c r="H68" s="17"/>
      <c r="I68" s="17"/>
    </row>
    <row r="69" spans="1:9" ht="30" customHeight="1" x14ac:dyDescent="0.25">
      <c r="A69" s="20" t="s">
        <v>11</v>
      </c>
      <c r="B69" s="48"/>
      <c r="C69" s="20" t="s">
        <v>49</v>
      </c>
      <c r="D69" s="13">
        <v>843</v>
      </c>
      <c r="E69" s="13">
        <v>830</v>
      </c>
      <c r="F69" s="13">
        <v>830</v>
      </c>
      <c r="G69" s="17"/>
      <c r="H69" s="17"/>
      <c r="I69" s="17"/>
    </row>
    <row r="70" spans="1:9" ht="30" customHeight="1" x14ac:dyDescent="0.25">
      <c r="A70" s="20" t="s">
        <v>31</v>
      </c>
      <c r="B70" s="49"/>
      <c r="C70" s="20" t="s">
        <v>38</v>
      </c>
      <c r="D70" s="13">
        <v>31713</v>
      </c>
      <c r="E70" s="13">
        <v>32500</v>
      </c>
      <c r="F70" s="13">
        <v>33000</v>
      </c>
      <c r="G70" s="17"/>
      <c r="H70" s="17"/>
      <c r="I70" s="17"/>
    </row>
    <row r="71" spans="1:9" ht="40.5" customHeight="1" x14ac:dyDescent="0.25">
      <c r="A71" s="18" t="s">
        <v>31</v>
      </c>
      <c r="B71" s="29">
        <v>36</v>
      </c>
      <c r="C71" s="18" t="s">
        <v>50</v>
      </c>
      <c r="D71" s="33">
        <v>74</v>
      </c>
      <c r="E71" s="33">
        <v>87</v>
      </c>
      <c r="F71" s="33">
        <v>85</v>
      </c>
      <c r="G71" s="19"/>
      <c r="H71" s="19"/>
      <c r="I71" s="19"/>
    </row>
    <row r="72" spans="1:9" ht="33.75" customHeight="1" x14ac:dyDescent="0.25">
      <c r="A72" s="20" t="s">
        <v>31</v>
      </c>
      <c r="B72" s="30">
        <v>37</v>
      </c>
      <c r="C72" s="20" t="s">
        <v>51</v>
      </c>
      <c r="D72" s="13">
        <v>88</v>
      </c>
      <c r="E72" s="13">
        <v>88</v>
      </c>
      <c r="F72" s="13">
        <v>90</v>
      </c>
      <c r="G72" s="17"/>
      <c r="H72" s="17"/>
      <c r="I72" s="17"/>
    </row>
    <row r="73" spans="1:9" ht="43.5" customHeight="1" x14ac:dyDescent="0.25">
      <c r="A73" s="18" t="s">
        <v>7</v>
      </c>
      <c r="B73" s="29">
        <v>38</v>
      </c>
      <c r="C73" s="18" t="s">
        <v>89</v>
      </c>
      <c r="D73" s="33">
        <v>0</v>
      </c>
      <c r="E73" s="33">
        <v>300</v>
      </c>
      <c r="F73" s="33">
        <v>40</v>
      </c>
      <c r="G73" s="19"/>
      <c r="H73" s="19"/>
      <c r="I73" s="19"/>
    </row>
    <row r="74" spans="1:9" ht="36" customHeight="1" x14ac:dyDescent="0.25">
      <c r="A74" s="20" t="s">
        <v>34</v>
      </c>
      <c r="B74" s="30">
        <v>39</v>
      </c>
      <c r="C74" s="20" t="s">
        <v>90</v>
      </c>
      <c r="D74" s="13">
        <v>2</v>
      </c>
      <c r="E74" s="13">
        <v>2</v>
      </c>
      <c r="F74" s="13">
        <v>2</v>
      </c>
      <c r="G74" s="17"/>
      <c r="H74" s="17"/>
      <c r="I74" s="17"/>
    </row>
    <row r="75" spans="1:9" ht="32.25" customHeight="1" x14ac:dyDescent="0.25">
      <c r="A75" s="18" t="s">
        <v>11</v>
      </c>
      <c r="B75" s="29">
        <v>40</v>
      </c>
      <c r="C75" s="18" t="s">
        <v>91</v>
      </c>
      <c r="D75" s="33">
        <v>15</v>
      </c>
      <c r="E75" s="33">
        <v>14</v>
      </c>
      <c r="F75" s="33">
        <v>14</v>
      </c>
      <c r="G75" s="19"/>
      <c r="H75" s="19"/>
      <c r="I75" s="19"/>
    </row>
    <row r="76" spans="1:9" ht="30.75" customHeight="1" x14ac:dyDescent="0.25">
      <c r="A76" s="20" t="s">
        <v>34</v>
      </c>
      <c r="B76" s="30">
        <v>41</v>
      </c>
      <c r="C76" s="20" t="s">
        <v>92</v>
      </c>
      <c r="D76" s="13">
        <v>1424</v>
      </c>
      <c r="E76" s="13">
        <v>2000</v>
      </c>
      <c r="F76" s="13">
        <v>2250</v>
      </c>
      <c r="G76" s="17"/>
      <c r="H76" s="17"/>
      <c r="I76" s="17"/>
    </row>
    <row r="77" spans="1:9" ht="73.5" customHeight="1" x14ac:dyDescent="0.25">
      <c r="A77" s="18" t="s">
        <v>34</v>
      </c>
      <c r="B77" s="29">
        <v>42</v>
      </c>
      <c r="C77" s="18" t="s">
        <v>52</v>
      </c>
      <c r="D77" s="19">
        <v>1.4</v>
      </c>
      <c r="E77" s="19">
        <v>1</v>
      </c>
      <c r="F77" s="19">
        <v>1.5</v>
      </c>
      <c r="G77" s="19"/>
      <c r="H77" s="19"/>
      <c r="I77" s="19"/>
    </row>
    <row r="78" spans="1:9" ht="31.5" customHeight="1" x14ac:dyDescent="0.25">
      <c r="A78" s="51" t="s">
        <v>53</v>
      </c>
      <c r="B78" s="51"/>
      <c r="C78" s="51"/>
      <c r="D78" s="51"/>
      <c r="E78" s="51"/>
      <c r="F78" s="51"/>
      <c r="G78" s="51"/>
      <c r="H78" s="51"/>
      <c r="I78" s="51"/>
    </row>
    <row r="79" spans="1:9" ht="65.25" customHeight="1" x14ac:dyDescent="0.25">
      <c r="A79" s="21" t="s">
        <v>1</v>
      </c>
      <c r="B79" s="24" t="s">
        <v>2</v>
      </c>
      <c r="C79" s="22" t="s">
        <v>15</v>
      </c>
      <c r="D79" s="23" t="s">
        <v>61</v>
      </c>
      <c r="E79" s="23" t="s">
        <v>62</v>
      </c>
      <c r="F79" s="23" t="s">
        <v>63</v>
      </c>
      <c r="G79" s="23" t="s">
        <v>64</v>
      </c>
      <c r="H79" s="23" t="s">
        <v>60</v>
      </c>
      <c r="I79" s="23" t="s">
        <v>65</v>
      </c>
    </row>
    <row r="80" spans="1:9" ht="29.25" customHeight="1" x14ac:dyDescent="0.25">
      <c r="A80" s="18" t="s">
        <v>54</v>
      </c>
      <c r="B80" s="29">
        <v>43</v>
      </c>
      <c r="C80" s="18" t="s">
        <v>93</v>
      </c>
      <c r="D80" s="19">
        <v>4300</v>
      </c>
      <c r="E80" s="19">
        <v>4200</v>
      </c>
      <c r="F80" s="19">
        <v>5000</v>
      </c>
      <c r="G80" s="19"/>
      <c r="H80" s="19"/>
      <c r="I80" s="19"/>
    </row>
    <row r="81" spans="1:9" ht="33" customHeight="1" x14ac:dyDescent="0.25">
      <c r="A81" s="20"/>
      <c r="B81" s="47">
        <v>44</v>
      </c>
      <c r="C81" s="20" t="s">
        <v>55</v>
      </c>
      <c r="D81" s="17">
        <v>1.96</v>
      </c>
      <c r="E81" s="17">
        <v>1.89</v>
      </c>
      <c r="F81" s="17">
        <v>1.8651818181818183</v>
      </c>
      <c r="G81" s="17"/>
      <c r="H81" s="17"/>
      <c r="I81" s="17"/>
    </row>
    <row r="82" spans="1:9" ht="28.5" customHeight="1" x14ac:dyDescent="0.25">
      <c r="A82" s="20" t="s">
        <v>56</v>
      </c>
      <c r="B82" s="48"/>
      <c r="C82" s="20" t="s">
        <v>57</v>
      </c>
      <c r="D82" s="17">
        <v>61551</v>
      </c>
      <c r="E82" s="17">
        <v>61551</v>
      </c>
      <c r="F82" s="17">
        <v>61551</v>
      </c>
      <c r="G82" s="17"/>
      <c r="H82" s="17"/>
      <c r="I82" s="17"/>
    </row>
    <row r="83" spans="1:9" ht="28.5" customHeight="1" x14ac:dyDescent="0.25">
      <c r="A83" s="20" t="s">
        <v>34</v>
      </c>
      <c r="B83" s="49"/>
      <c r="C83" s="20" t="s">
        <v>38</v>
      </c>
      <c r="D83" s="17">
        <v>31713</v>
      </c>
      <c r="E83" s="17">
        <v>32500</v>
      </c>
      <c r="F83" s="17">
        <v>33000</v>
      </c>
      <c r="G83" s="17"/>
      <c r="H83" s="17"/>
      <c r="I83" s="17"/>
    </row>
    <row r="84" spans="1:9" ht="31.5" customHeight="1" x14ac:dyDescent="0.25">
      <c r="A84" s="18" t="s">
        <v>54</v>
      </c>
      <c r="B84" s="29">
        <v>45</v>
      </c>
      <c r="C84" s="18" t="s">
        <v>95</v>
      </c>
      <c r="D84" s="19">
        <v>107</v>
      </c>
      <c r="E84" s="19">
        <v>107</v>
      </c>
      <c r="F84" s="19">
        <v>107</v>
      </c>
      <c r="G84" s="19"/>
      <c r="H84" s="19"/>
      <c r="I84" s="19"/>
    </row>
    <row r="85" spans="1:9" ht="33" customHeight="1" x14ac:dyDescent="0.25">
      <c r="A85" s="20" t="s">
        <v>54</v>
      </c>
      <c r="B85" s="30">
        <v>46</v>
      </c>
      <c r="C85" s="20" t="s">
        <v>94</v>
      </c>
      <c r="D85" s="17">
        <v>34</v>
      </c>
      <c r="E85" s="17">
        <v>140</v>
      </c>
      <c r="F85" s="17">
        <v>80</v>
      </c>
      <c r="G85" s="17"/>
      <c r="H85" s="17"/>
      <c r="I85" s="17"/>
    </row>
    <row r="86" spans="1:9" ht="50.25" customHeight="1" x14ac:dyDescent="0.25">
      <c r="A86" s="18"/>
      <c r="B86" s="44">
        <v>47</v>
      </c>
      <c r="C86" s="18" t="s">
        <v>101</v>
      </c>
      <c r="D86" s="19">
        <v>69.91</v>
      </c>
      <c r="E86" s="19">
        <v>209.23</v>
      </c>
      <c r="F86" s="19">
        <v>0.12242518181818182</v>
      </c>
      <c r="G86" s="19"/>
      <c r="H86" s="19"/>
      <c r="I86" s="19"/>
    </row>
    <row r="87" spans="1:9" ht="56.25" customHeight="1" x14ac:dyDescent="0.25">
      <c r="A87" s="18" t="s">
        <v>54</v>
      </c>
      <c r="B87" s="45"/>
      <c r="C87" s="18" t="s">
        <v>102</v>
      </c>
      <c r="D87" s="19">
        <v>1947783.79</v>
      </c>
      <c r="E87" s="19">
        <v>6800000</v>
      </c>
      <c r="F87" s="19">
        <v>4040.0309999999999</v>
      </c>
      <c r="G87" s="19"/>
      <c r="H87" s="19"/>
      <c r="I87" s="19"/>
    </row>
    <row r="88" spans="1:9" ht="56.25" customHeight="1" x14ac:dyDescent="0.25">
      <c r="A88" s="18" t="s">
        <v>31</v>
      </c>
      <c r="B88" s="46"/>
      <c r="C88" s="34" t="s">
        <v>100</v>
      </c>
      <c r="D88" s="19">
        <v>31713</v>
      </c>
      <c r="E88" s="19">
        <v>32500</v>
      </c>
      <c r="F88" s="19">
        <v>33000</v>
      </c>
      <c r="G88" s="19"/>
      <c r="H88" s="19"/>
      <c r="I88" s="19"/>
    </row>
    <row r="89" spans="1:9" ht="34.5" customHeight="1" x14ac:dyDescent="0.25">
      <c r="A89" s="20" t="s">
        <v>4</v>
      </c>
      <c r="B89" s="30">
        <v>48</v>
      </c>
      <c r="C89" s="20" t="s">
        <v>96</v>
      </c>
      <c r="D89" s="17">
        <v>66.56</v>
      </c>
      <c r="E89" s="17">
        <v>63</v>
      </c>
      <c r="F89" s="17">
        <v>64</v>
      </c>
      <c r="G89" s="17"/>
      <c r="H89" s="17"/>
      <c r="I89" s="17"/>
    </row>
    <row r="90" spans="1:9" ht="81" customHeight="1" x14ac:dyDescent="0.25">
      <c r="A90" s="18"/>
      <c r="B90" s="44">
        <v>49</v>
      </c>
      <c r="C90" s="18" t="s">
        <v>58</v>
      </c>
      <c r="D90" s="19">
        <v>0.33</v>
      </c>
      <c r="E90" s="19">
        <v>2.95</v>
      </c>
      <c r="F90" s="19">
        <v>1.1303030303030304</v>
      </c>
      <c r="G90" s="19"/>
      <c r="H90" s="19"/>
      <c r="I90" s="19"/>
    </row>
    <row r="91" spans="1:9" ht="31.5" customHeight="1" x14ac:dyDescent="0.25">
      <c r="A91" s="18" t="s">
        <v>54</v>
      </c>
      <c r="B91" s="45"/>
      <c r="C91" s="18" t="s">
        <v>59</v>
      </c>
      <c r="D91" s="33">
        <v>382</v>
      </c>
      <c r="E91" s="33">
        <v>960</v>
      </c>
      <c r="F91" s="33">
        <v>373</v>
      </c>
      <c r="G91" s="19"/>
      <c r="H91" s="19"/>
      <c r="I91" s="19"/>
    </row>
    <row r="92" spans="1:9" ht="31.5" customHeight="1" x14ac:dyDescent="0.25">
      <c r="A92" s="18" t="s">
        <v>31</v>
      </c>
      <c r="B92" s="46"/>
      <c r="C92" s="18" t="s">
        <v>38</v>
      </c>
      <c r="D92" s="19">
        <v>31713</v>
      </c>
      <c r="E92" s="19">
        <v>32500</v>
      </c>
      <c r="F92" s="19">
        <v>33000</v>
      </c>
      <c r="G92" s="19"/>
      <c r="H92" s="19"/>
      <c r="I92" s="19"/>
    </row>
    <row r="93" spans="1:9" x14ac:dyDescent="0.25">
      <c r="B93" s="31"/>
      <c r="C93" s="9"/>
    </row>
    <row r="94" spans="1:9" x14ac:dyDescent="0.25">
      <c r="B94" s="31"/>
      <c r="C94" s="9"/>
    </row>
    <row r="95" spans="1:9" x14ac:dyDescent="0.25">
      <c r="B95" s="31"/>
      <c r="C95" s="9"/>
    </row>
    <row r="96" spans="1:9" x14ac:dyDescent="0.25">
      <c r="B96" s="31"/>
      <c r="C96" s="9"/>
    </row>
    <row r="97" spans="2:3" x14ac:dyDescent="0.25">
      <c r="B97" s="31"/>
      <c r="C97" s="9"/>
    </row>
    <row r="98" spans="2:3" x14ac:dyDescent="0.25">
      <c r="B98" s="31"/>
      <c r="C98" s="9"/>
    </row>
    <row r="99" spans="2:3" x14ac:dyDescent="0.25">
      <c r="B99" s="31"/>
      <c r="C99" s="9"/>
    </row>
    <row r="100" spans="2:3" x14ac:dyDescent="0.25">
      <c r="B100" s="31"/>
      <c r="C100" s="9"/>
    </row>
    <row r="101" spans="2:3" x14ac:dyDescent="0.25">
      <c r="B101" s="31"/>
      <c r="C101" s="9"/>
    </row>
    <row r="102" spans="2:3" x14ac:dyDescent="0.25">
      <c r="B102" s="31"/>
      <c r="C102" s="9"/>
    </row>
    <row r="103" spans="2:3" x14ac:dyDescent="0.25">
      <c r="B103" s="31"/>
      <c r="C103" s="9"/>
    </row>
    <row r="104" spans="2:3" x14ac:dyDescent="0.25">
      <c r="B104" s="31"/>
      <c r="C104" s="9"/>
    </row>
    <row r="105" spans="2:3" x14ac:dyDescent="0.25">
      <c r="B105" s="31"/>
      <c r="C105" s="9"/>
    </row>
    <row r="106" spans="2:3" x14ac:dyDescent="0.25">
      <c r="B106" s="31"/>
      <c r="C106" s="9"/>
    </row>
  </sheetData>
  <mergeCells count="20">
    <mergeCell ref="B90:B92"/>
    <mergeCell ref="B56:B58"/>
    <mergeCell ref="B61:B63"/>
    <mergeCell ref="B64:B66"/>
    <mergeCell ref="B68:B70"/>
    <mergeCell ref="A78:I78"/>
    <mergeCell ref="B81:B83"/>
    <mergeCell ref="B86:B88"/>
    <mergeCell ref="A49:I49"/>
    <mergeCell ref="A1:I1"/>
    <mergeCell ref="A2:I2"/>
    <mergeCell ref="B8:B10"/>
    <mergeCell ref="B12:B15"/>
    <mergeCell ref="A21:I21"/>
    <mergeCell ref="A35:I35"/>
    <mergeCell ref="A41:I41"/>
    <mergeCell ref="B43:B45"/>
    <mergeCell ref="B17:B19"/>
    <mergeCell ref="B23:B27"/>
    <mergeCell ref="B31:B34"/>
  </mergeCells>
  <pageMargins left="0.7" right="0.7" top="0.75" bottom="0.75" header="0.3" footer="0.3"/>
  <pageSetup paperSize="9" scale="44" orientation="portrait" r:id="rId1"/>
  <rowBreaks count="2" manualBreakCount="2">
    <brk id="34" max="8" man="1"/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2022-2023-2024 gösterge hedef</vt:lpstr>
      <vt:lpstr>'2022-2023-2024 gösterge hedef'!Yazdırma_Alanı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</dc:creator>
  <cp:lastModifiedBy>aylamantar</cp:lastModifiedBy>
  <cp:lastPrinted>2021-05-25T11:48:12Z</cp:lastPrinted>
  <dcterms:created xsi:type="dcterms:W3CDTF">2020-05-21T06:11:19Z</dcterms:created>
  <dcterms:modified xsi:type="dcterms:W3CDTF">2021-05-26T07:22:48Z</dcterms:modified>
</cp:coreProperties>
</file>